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V:\Directores\Director de Contratacion\Transparencia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I5" i="1"/>
</calcChain>
</file>

<file path=xl/sharedStrings.xml><?xml version="1.0" encoding="utf-8"?>
<sst xmlns="http://schemas.openxmlformats.org/spreadsheetml/2006/main" count="47" uniqueCount="38">
  <si>
    <t>Número de Referencia del Contrato</t>
  </si>
  <si>
    <t>Contratistas</t>
  </si>
  <si>
    <t>Tipo de Contrato</t>
  </si>
  <si>
    <t>Objeto del Contrato</t>
  </si>
  <si>
    <t>LICUAS S.A.</t>
  </si>
  <si>
    <t>LISTA Y CUANTÍA DE LAS OPERACIONES CON LOS PROVEEDORES MÁS IMPORTANTES DEL AYUNTAMIENTO DEL EJERCICIO 2024</t>
  </si>
  <si>
    <t>2024/41</t>
  </si>
  <si>
    <t>ALHAMBRA SYSTEMS, S.A.,</t>
  </si>
  <si>
    <t>SUMINISTRO DE DOS
FIREWALLS FORTIGATE 401-F</t>
  </si>
  <si>
    <t>Presupuesto licitación</t>
  </si>
  <si>
    <t>Precio de adjudicación</t>
  </si>
  <si>
    <t>2024/15</t>
  </si>
  <si>
    <t>RED ESPAÑOLA DE SERVICIOS</t>
  </si>
  <si>
    <t>Suministro</t>
  </si>
  <si>
    <t xml:space="preserve">SUMINISTRO DE COMBUSTIBLE Y ADITIVOS PARA LOS VEHÍCULOS MUNICIPALES </t>
  </si>
  <si>
    <t>2023/5</t>
  </si>
  <si>
    <t>REPOSICIÓN, SUMINISTRO
Y EL MANTENIMIENTO Y CONSERVACIÓN DE AREAS DE JUEGOS INFANTILES,
GERIÁTRICOS, CIRCUITOS DEPORTIVOS EN PARQUES Y PISTAS DEPORTIVAS EN
PARQUES, ZONAS VERDES Y COLEGIOS PÚBLICOS</t>
  </si>
  <si>
    <t>2023/72</t>
  </si>
  <si>
    <t>2023/73</t>
  </si>
  <si>
    <t>2023/80</t>
  </si>
  <si>
    <t>SERVICIO DE
MANTENIMIENTO Y SUMINISTRO DE TODA LA RED DE COMUNICACIONES DE FIBRA
OPTICA DE TORREJON DE ARDOZ, DEL CENTRO DE CONTROL DE LA POLICIA LOCAL,
SISTEMA DE CAMARAS DE VIDEOVIGILANCIA, TRAFICO E INTERIORES EN EDIFICIOS
MUNICIPALES PUNTOS DE ENCUENTRO Y PANELES INFORMATIVOS</t>
  </si>
  <si>
    <t>ETRALUX, S.A</t>
  </si>
  <si>
    <t>ATE ILUMINACION, S.L,</t>
  </si>
  <si>
    <t>CREACION, SUMINISTRO, MONTAJE,
DESMONTAJE Y SERVICIO DE MANTENIMIENTO DE ELEMENTOS TIPO “LÁMPARAS
ZEN O LINTERNAS DE PAPEL SEDA</t>
  </si>
  <si>
    <t xml:space="preserve"> SUMINISTRO, MEDIANTE
ARRENDAMIENTO CON OPCIÓN A COMPRA DE UNA AMBULANCIA SVB DESTINADA
A LA AGRUPACIÓN DE VOLUNTARIOS DE PROTECCIÓN CIVIL</t>
  </si>
  <si>
    <t>FRAIKIN ASSETS, S.A.S. SUCURSAL EN ESPAÑA</t>
  </si>
  <si>
    <t>2021/26</t>
  </si>
  <si>
    <t>2021/29</t>
  </si>
  <si>
    <t>SUMINISTRO, MEDIANTE RENTING CON OPCIÓN
A COMPRA, DE DIECISIETE (17) VEHÍCULOS PARA LA POLICÍA LOCAL Y
PROTECCIÓN CIVIL</t>
  </si>
  <si>
    <t>ALPHABET ESPAÑA FLEET MANAGEMENT SA</t>
  </si>
  <si>
    <t>2021/40</t>
  </si>
  <si>
    <t>CENTROS COMERCIALES CARREFOUR</t>
  </si>
  <si>
    <t>SUMINISTROS DE ALIMENTO DE PRIMERA NECESIDAD Y PRODUCTOS DE HIGIENE Y LIMPIEZA BÁSICOS A FAVOR DE LOS USUARIOS DE SERVICIOS SOCIALES MUNICIPALES</t>
  </si>
  <si>
    <t>BANCO BILBAO VIZCAYA ARGENTARIA SA</t>
  </si>
  <si>
    <t xml:space="preserve">SUMINISTRO MEDIANTE ARRENDAMIENTO FINANCIERO CON OPCIÓN A COMPRA PARA EL SUMINISTRO E INSTALACIÓN DE LOS EQUIPAMIENTOS NECESARIOS PARA ADECUAR  DIFERENTES INSTALACIONES DEPORTIVAS </t>
  </si>
  <si>
    <t>2021/51</t>
  </si>
  <si>
    <t>ARTE CON FIBRA SL</t>
  </si>
  <si>
    <t>LOS TRABAJOS DE OBRAS, CREACIÓN Y CONSERVACIÓN DE MONUMENTOS DEL PARQUE EUROPA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</si>
</sst>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8" tint="-0.249977111117893"/>
      <name val="Aptos Narrow"/>
      <family val="2"/>
      <scheme val="minor"/>
    </font>
    <font>
      <b/>
      <sz val="11"/>
      <color theme="8" tint="-0.249977111117893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164" fontId="0" fillId="0" borderId="1" xfId="1" applyFont="1" applyBorder="1"/>
    <xf numFmtId="164" fontId="0" fillId="0" borderId="0" xfId="1" applyFont="1"/>
    <xf numFmtId="4" fontId="0" fillId="0" borderId="1" xfId="0" applyNumberFormat="1" applyBorder="1"/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horizontal="left" wrapText="1"/>
    </xf>
    <xf numFmtId="0" fontId="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4"/>
  <sheetViews>
    <sheetView tabSelected="1" topLeftCell="A8" workbookViewId="0">
      <selection activeCell="E15" sqref="E15"/>
    </sheetView>
  </sheetViews>
  <sheetFormatPr baseColWidth="10" defaultRowHeight="14.25"/>
  <cols>
    <col min="4" max="4" width="20.125" customWidth="1"/>
    <col min="5" max="5" width="30.125" customWidth="1"/>
    <col min="6" max="6" width="16.375" customWidth="1"/>
    <col min="7" max="7" width="95.875" customWidth="1"/>
    <col min="8" max="8" width="21.375" bestFit="1" customWidth="1"/>
    <col min="9" max="9" width="21.625" bestFit="1" customWidth="1"/>
  </cols>
  <sheetData>
    <row r="2" spans="3:13" ht="15">
      <c r="C2" s="16" t="s">
        <v>5</v>
      </c>
      <c r="D2" s="16"/>
      <c r="E2" s="16"/>
      <c r="F2" s="16"/>
      <c r="G2" s="16"/>
      <c r="H2" s="16"/>
      <c r="I2" s="16"/>
    </row>
    <row r="4" spans="3:13" ht="58.5" customHeight="1">
      <c r="C4" s="7"/>
      <c r="D4" s="8" t="s">
        <v>0</v>
      </c>
      <c r="E4" s="8" t="s">
        <v>1</v>
      </c>
      <c r="F4" s="8" t="s">
        <v>2</v>
      </c>
      <c r="G4" s="8" t="s">
        <v>3</v>
      </c>
      <c r="H4" s="8" t="s">
        <v>9</v>
      </c>
      <c r="I4" s="8" t="s">
        <v>10</v>
      </c>
      <c r="J4" s="1"/>
      <c r="K4" s="1"/>
      <c r="L4" s="1"/>
      <c r="M4" s="1"/>
    </row>
    <row r="5" spans="3:13" ht="28.5">
      <c r="C5" s="3">
        <v>1</v>
      </c>
      <c r="D5" s="4" t="s">
        <v>6</v>
      </c>
      <c r="E5" s="5" t="s">
        <v>7</v>
      </c>
      <c r="F5" s="4" t="s">
        <v>13</v>
      </c>
      <c r="G5" s="5" t="s">
        <v>8</v>
      </c>
      <c r="H5" s="9">
        <v>75020</v>
      </c>
      <c r="I5" s="9">
        <f>57188.18*1.21</f>
        <v>69197.697799999994</v>
      </c>
    </row>
    <row r="6" spans="3:13" ht="40.5" customHeight="1">
      <c r="C6" s="3">
        <v>2</v>
      </c>
      <c r="D6" s="4" t="s">
        <v>11</v>
      </c>
      <c r="E6" s="5" t="s">
        <v>12</v>
      </c>
      <c r="F6" s="4" t="s">
        <v>13</v>
      </c>
      <c r="G6" s="5" t="s">
        <v>14</v>
      </c>
      <c r="H6" s="9">
        <v>234080</v>
      </c>
      <c r="I6" s="9">
        <v>234080</v>
      </c>
    </row>
    <row r="7" spans="3:13" ht="57">
      <c r="C7" s="3">
        <v>3</v>
      </c>
      <c r="D7" s="4" t="s">
        <v>15</v>
      </c>
      <c r="E7" s="5" t="s">
        <v>4</v>
      </c>
      <c r="F7" s="4" t="s">
        <v>13</v>
      </c>
      <c r="G7" s="5" t="s">
        <v>16</v>
      </c>
      <c r="H7" s="10">
        <v>90000</v>
      </c>
      <c r="I7" s="9">
        <v>76500</v>
      </c>
    </row>
    <row r="8" spans="3:13" ht="71.25">
      <c r="C8" s="3">
        <v>4</v>
      </c>
      <c r="D8" s="4" t="s">
        <v>17</v>
      </c>
      <c r="E8" s="6" t="s">
        <v>21</v>
      </c>
      <c r="F8" s="4" t="s">
        <v>13</v>
      </c>
      <c r="G8" s="5" t="s">
        <v>20</v>
      </c>
      <c r="H8" s="9">
        <v>215500</v>
      </c>
      <c r="I8" s="9">
        <v>212929.29</v>
      </c>
    </row>
    <row r="9" spans="3:13" ht="42.75">
      <c r="C9" s="3">
        <v>5</v>
      </c>
      <c r="D9" s="4" t="s">
        <v>18</v>
      </c>
      <c r="E9" s="6" t="s">
        <v>22</v>
      </c>
      <c r="F9" s="4" t="s">
        <v>13</v>
      </c>
      <c r="G9" s="5" t="s">
        <v>23</v>
      </c>
      <c r="H9" s="9">
        <f>96800+65000</f>
        <v>161800</v>
      </c>
      <c r="I9" s="9">
        <v>155533.32999999999</v>
      </c>
    </row>
    <row r="10" spans="3:13" ht="42.75">
      <c r="C10" s="3">
        <v>6</v>
      </c>
      <c r="D10" s="4" t="s">
        <v>19</v>
      </c>
      <c r="E10" s="6" t="s">
        <v>25</v>
      </c>
      <c r="F10" s="4" t="s">
        <v>13</v>
      </c>
      <c r="G10" s="5" t="s">
        <v>24</v>
      </c>
      <c r="H10" s="9">
        <v>29000.04</v>
      </c>
      <c r="I10" s="9">
        <v>28981.919999999998</v>
      </c>
    </row>
    <row r="11" spans="3:13" ht="42.75">
      <c r="C11" s="3">
        <v>7</v>
      </c>
      <c r="D11" s="4" t="s">
        <v>26</v>
      </c>
      <c r="E11" s="6" t="s">
        <v>29</v>
      </c>
      <c r="F11" s="4" t="s">
        <v>13</v>
      </c>
      <c r="G11" s="5" t="s">
        <v>28</v>
      </c>
      <c r="H11" s="9">
        <v>189000</v>
      </c>
      <c r="I11" s="9">
        <v>175788.28</v>
      </c>
    </row>
    <row r="12" spans="3:13" ht="28.5">
      <c r="C12" s="3">
        <v>8</v>
      </c>
      <c r="D12" s="4" t="s">
        <v>27</v>
      </c>
      <c r="E12" s="6" t="s">
        <v>31</v>
      </c>
      <c r="F12" s="4" t="s">
        <v>13</v>
      </c>
      <c r="G12" s="5" t="s">
        <v>32</v>
      </c>
      <c r="H12" s="9">
        <v>400000</v>
      </c>
      <c r="I12" s="11">
        <v>400000</v>
      </c>
    </row>
    <row r="13" spans="3:13" ht="42.75">
      <c r="C13" s="12">
        <v>9</v>
      </c>
      <c r="D13" s="13" t="s">
        <v>30</v>
      </c>
      <c r="E13" s="14" t="s">
        <v>33</v>
      </c>
      <c r="F13" s="2" t="s">
        <v>13</v>
      </c>
      <c r="G13" s="15" t="s">
        <v>34</v>
      </c>
      <c r="H13" s="9">
        <v>1034338.57</v>
      </c>
      <c r="I13" s="9">
        <v>980562.42</v>
      </c>
    </row>
    <row r="14" spans="3:13" ht="15">
      <c r="C14" s="12">
        <v>10</v>
      </c>
      <c r="D14" s="2" t="s">
        <v>35</v>
      </c>
      <c r="E14" s="6" t="s">
        <v>36</v>
      </c>
      <c r="F14" s="2" t="s">
        <v>13</v>
      </c>
      <c r="G14" s="6" t="s">
        <v>37</v>
      </c>
      <c r="H14" s="9">
        <v>400826.45</v>
      </c>
      <c r="I14" s="11">
        <v>400000</v>
      </c>
    </row>
  </sheetData>
  <mergeCells count="1">
    <mergeCell ref="C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Gómez Heranz</dc:creator>
  <cp:lastModifiedBy>Francisco Javier Gómez Heranz</cp:lastModifiedBy>
  <dcterms:created xsi:type="dcterms:W3CDTF">2024-09-27T11:29:44Z</dcterms:created>
  <dcterms:modified xsi:type="dcterms:W3CDTF">2024-09-30T18:40:13Z</dcterms:modified>
</cp:coreProperties>
</file>